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68EFE25D-A30D-4796-B12E-CE96602DC9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L3" i="1" s="1"/>
  <c r="E5" i="1"/>
  <c r="L4" i="1"/>
  <c r="E4" i="1"/>
  <c r="E3" i="1"/>
  <c r="E2" i="1"/>
  <c r="L5" i="1" l="1"/>
  <c r="L2" i="1"/>
  <c r="L6" i="1" l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<sst xmlns="http://schemas.openxmlformats.org/spreadsheetml/2006/main" count="21" uniqueCount="19">
  <si>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</si>
  <si>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</si>
  <si>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</si>
  <si>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</si>
  <si>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</si>
  <si>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</si>
  <si>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</si>
  <si>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</si>
  <si>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</si>
  <si>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</si>
  <si>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</si>
  <si>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</si>
  <si>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</si>
  <si>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1.1. Fatura yer alması gereken bilgiler (K1)</t>
  </si>
  <si>
    <t>4. İkili anlaşma</t>
  </si>
  <si>
    <t>4.3. İkili anlaşma hükümlerinde değişiklik (K12)</t>
  </si>
  <si>
    <t>4.9. Güvence bedeli ve iadesi (K18)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</si>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</sst>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B17" sqref="B1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3" t="s">
        <v>1</v>
      </c>
      <c r="C1" s="14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8</v>
      </c>
      <c r="E2" s="7">
        <f>(D2/D7)*1000</f>
        <v>2.095886822111606</v>
      </c>
      <c r="F2" s="5">
        <v>7</v>
      </c>
      <c r="G2" s="5">
        <v>1</v>
      </c>
      <c r="H2" s="5">
        <v>0</v>
      </c>
      <c r="I2" s="5">
        <v>0</v>
      </c>
      <c r="J2" s="5">
        <v>0</v>
      </c>
      <c r="K2" s="7">
        <v>1.75</v>
      </c>
      <c r="L2" s="8">
        <f>D2/$D$6</f>
        <v>0.72727272727272729</v>
      </c>
    </row>
    <row r="3" spans="1:12" ht="15" thickBot="1" x14ac:dyDescent="0.35">
      <c r="A3" s="3">
        <v>2</v>
      </c>
      <c r="B3" s="4" t="s">
        <v>11</v>
      </c>
      <c r="C3" s="9" t="s">
        <v>13</v>
      </c>
      <c r="D3" s="6">
        <v>1</v>
      </c>
      <c r="E3" s="7">
        <f>(D3/D7)*1000</f>
        <v>0.26198585276395076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7">
        <v>7</v>
      </c>
      <c r="L3" s="8">
        <f>D3/$D$6</f>
        <v>9.0909090909090912E-2</v>
      </c>
    </row>
    <row r="4" spans="1:12" ht="15" thickBot="1" x14ac:dyDescent="0.35">
      <c r="A4" s="3">
        <v>3</v>
      </c>
      <c r="B4" s="4" t="s">
        <v>14</v>
      </c>
      <c r="C4" s="9" t="s">
        <v>15</v>
      </c>
      <c r="D4" s="6">
        <v>1</v>
      </c>
      <c r="E4" s="7">
        <f>(D4/D7)*1000</f>
        <v>0.26198585276395076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7">
        <v>1</v>
      </c>
      <c r="L4" s="8">
        <f>D4/$D$6</f>
        <v>9.0909090909090912E-2</v>
      </c>
    </row>
    <row r="5" spans="1:12" ht="15" thickBot="1" x14ac:dyDescent="0.35">
      <c r="A5" s="3">
        <v>4</v>
      </c>
      <c r="B5" s="4" t="s">
        <v>14</v>
      </c>
      <c r="C5" s="9" t="s">
        <v>16</v>
      </c>
      <c r="D5" s="6">
        <v>1</v>
      </c>
      <c r="E5" s="7">
        <f>(D5/D7)*1000</f>
        <v>0.26198585276395076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7">
        <v>15</v>
      </c>
      <c r="L5" s="8">
        <f>D5/$D$6</f>
        <v>9.0909090909090912E-2</v>
      </c>
    </row>
    <row r="6" spans="1:12" ht="15" thickBot="1" x14ac:dyDescent="0.35">
      <c r="A6" s="10"/>
      <c r="B6" s="15" t="s">
        <v>17</v>
      </c>
      <c r="C6" s="16"/>
      <c r="D6" s="6">
        <f>SUM(D2:D5)</f>
        <v>11</v>
      </c>
      <c r="E6" s="7">
        <f>(D6/D7)*1000</f>
        <v>2.8818443804034581</v>
      </c>
      <c r="F6" s="6">
        <f>SUM(F2:F5)</f>
        <v>8</v>
      </c>
      <c r="G6" s="6">
        <f>SUM(G2:G5)</f>
        <v>3</v>
      </c>
      <c r="H6" s="5">
        <f>SUM(H2:H5)</f>
        <v>0</v>
      </c>
      <c r="I6" s="5">
        <f>SUM(I2:I5)</f>
        <v>0</v>
      </c>
      <c r="J6" s="5">
        <f>SUM(J2:J5)</f>
        <v>0</v>
      </c>
      <c r="K6" s="7">
        <f>AVERAGE(K2:K5)</f>
        <v>6.1875</v>
      </c>
      <c r="L6" s="8">
        <f>SUM(L2:L5)</f>
        <v>1</v>
      </c>
    </row>
    <row r="7" spans="1:12" ht="15" thickBot="1" x14ac:dyDescent="0.35">
      <c r="A7" s="10"/>
      <c r="B7" s="11"/>
      <c r="C7" s="5" t="s">
        <v>18</v>
      </c>
      <c r="D7" s="12">
        <v>3817</v>
      </c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b8b7cf2d-b3f2-478f-9461-4b6da2368fc1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3B483E4-34E4-4E3A-9ACC-BBF92E8A96F3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b8b7cf2d-b3f2-478f-9461-4b6da2368fc1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13.10.2025_09:04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